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<sst xmlns="http://schemas.openxmlformats.org/spreadsheetml/2006/main" count="93" uniqueCount="67">
  <si>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%</t>
  </si>
  <si>
    <t>SUMME I</t>
  </si>
  <si>
    <t>SUMME II</t>
  </si>
  <si>
    <t>Kinder</t>
  </si>
  <si>
    <t>Schulgeld, Kindergarten etc.</t>
  </si>
  <si>
    <t>SUMME III</t>
  </si>
  <si>
    <t>Lebensversicherung</t>
  </si>
  <si>
    <t>Bausparverträge</t>
  </si>
  <si>
    <t>SUMME IV</t>
  </si>
  <si>
    <t>Kfz</t>
  </si>
  <si>
    <t>SUMME V</t>
  </si>
  <si>
    <t>Freizeitkosten</t>
  </si>
  <si>
    <t>Urlaube</t>
  </si>
  <si>
    <t>Sonstige Freizeitausgaben</t>
  </si>
  <si>
    <t>SUMME VI</t>
  </si>
  <si>
    <t>SUMME VII</t>
  </si>
  <si>
    <t>Wohnkosten</t>
  </si>
  <si>
    <t>Miete, Tilgung, Betriebskosten</t>
  </si>
  <si>
    <t>Telefon, Internet</t>
  </si>
  <si>
    <t>Öl, Gas, Strom, Brennholz</t>
  </si>
  <si>
    <t>Grundsteuer, Wasser, Kanal, Müll</t>
  </si>
  <si>
    <t>ORF, Kabelfernsehen, Premiere</t>
  </si>
  <si>
    <t>Instandhaltung</t>
  </si>
  <si>
    <t>sonstige Kosten</t>
  </si>
  <si>
    <t>Lebenshaltungskosten</t>
  </si>
  <si>
    <t>Haushalt, Lebensmittel, Hygiene</t>
  </si>
  <si>
    <t>Kleidung, Schuhe</t>
  </si>
  <si>
    <t>Haustiere, Rauchen</t>
  </si>
  <si>
    <t>Unterhalt (Alimente)</t>
  </si>
  <si>
    <t>Kreditrate, Leasingrate</t>
  </si>
  <si>
    <t>Kfz-Versicherung</t>
  </si>
  <si>
    <t>Treibstoffe, Öl</t>
  </si>
  <si>
    <t>Instandhaltung, Service</t>
  </si>
  <si>
    <t>sonstige Kosten (Maut, Vignette…)</t>
  </si>
  <si>
    <t>sonstige Kosten (Taschengeld...)</t>
  </si>
  <si>
    <t>Sonstiges (Putzmittel...)</t>
  </si>
  <si>
    <t>Haushaltversicherung</t>
  </si>
  <si>
    <t>Kranken-, Unfallversicherung</t>
  </si>
  <si>
    <t>Rechtschutzversicherung</t>
  </si>
  <si>
    <t>sonstige Ansparverträge</t>
  </si>
  <si>
    <t>Versicherungen-Vorsorge-Sparen</t>
  </si>
  <si>
    <t>sonstige Vorsorgen</t>
  </si>
  <si>
    <t>Vereins- und Clubbeiträge</t>
  </si>
  <si>
    <t>Sport- und Freizeitgeräte</t>
  </si>
  <si>
    <t>sonstige Verpfichtungen (Raten)</t>
  </si>
  <si>
    <t>Landesdarlehen</t>
  </si>
  <si>
    <t>Privatkredit</t>
  </si>
  <si>
    <t>Versandhauskredit</t>
  </si>
  <si>
    <r>
      <t>Monat</t>
    </r>
    <r>
      <rPr>
        <sz val="10"/>
        <color indexed="9"/>
        <rFont val="Arial"/>
        <family val="2"/>
      </rPr>
      <t xml:space="preserve"> </t>
    </r>
  </si>
  <si>
    <t>Jahr</t>
  </si>
  <si>
    <t>Nettoeinkünfte</t>
  </si>
  <si>
    <t>aus Gewerbebetrieb</t>
  </si>
  <si>
    <t>aus selbständiger Tätigkeit</t>
  </si>
  <si>
    <t>aus Vermietung und Verpachtung</t>
  </si>
  <si>
    <t>aus Dienstverhältnis</t>
  </si>
  <si>
    <t>sonstige Einnahmen</t>
  </si>
  <si>
    <t>Familienbeihilfe</t>
  </si>
  <si>
    <t>Schul-, Heimbeihilfe</t>
  </si>
  <si>
    <t>Wohnkostenzuschuss</t>
  </si>
  <si>
    <t>Trinkgelder</t>
  </si>
  <si>
    <t>Alimente</t>
  </si>
  <si>
    <t>Renten</t>
  </si>
  <si>
    <t>AUSGABEN</t>
  </si>
  <si>
    <t>EINNAHMEN</t>
  </si>
  <si>
    <t>Einnahmen Gesamtsumme I bis II</t>
  </si>
  <si>
    <t>Ausgaben Gesamtsumme I bis VII</t>
  </si>
  <si>
    <t>Differenz Ausgaben/Einnahmen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</si>
</sst>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4" fontId="0" fillId="0" borderId="1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44" fontId="0" fillId="0" borderId="4" xfId="0" applyNumberFormat="1" applyBorder="1" applyAlignment="1" applyProtection="1">
      <alignment vertical="center"/>
      <protection locked="0"/>
    </xf>
    <xf numFmtId="44" fontId="0" fillId="0" borderId="5" xfId="0" applyNumberFormat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44" fontId="0" fillId="0" borderId="8" xfId="0" applyNumberFormat="1" applyFill="1" applyBorder="1" applyAlignment="1" applyProtection="1">
      <alignment vertical="center"/>
      <protection/>
    </xf>
    <xf numFmtId="44" fontId="3" fillId="2" borderId="9" xfId="0" applyNumberFormat="1" applyFont="1" applyFill="1" applyBorder="1" applyAlignment="1" applyProtection="1">
      <alignment vertical="center"/>
      <protection/>
    </xf>
    <xf numFmtId="44" fontId="0" fillId="2" borderId="10" xfId="0" applyNumberFormat="1" applyFill="1" applyBorder="1" applyAlignment="1" applyProtection="1">
      <alignment vertical="center"/>
      <protection/>
    </xf>
    <xf numFmtId="44" fontId="0" fillId="2" borderId="11" xfId="0" applyNumberFormat="1" applyFill="1" applyBorder="1" applyAlignment="1" applyProtection="1">
      <alignment vertical="center"/>
      <protection/>
    </xf>
    <xf numFmtId="44" fontId="0" fillId="2" borderId="12" xfId="0" applyNumberFormat="1" applyFill="1" applyBorder="1" applyAlignment="1" applyProtection="1">
      <alignment vertical="center"/>
      <protection/>
    </xf>
    <xf numFmtId="44" fontId="3" fillId="2" borderId="13" xfId="0" applyNumberFormat="1" applyFont="1" applyFill="1" applyBorder="1" applyAlignment="1" applyProtection="1">
      <alignment vertical="center"/>
      <protection/>
    </xf>
    <xf numFmtId="44" fontId="0" fillId="2" borderId="14" xfId="0" applyNumberFormat="1" applyFill="1" applyBorder="1" applyAlignment="1" applyProtection="1">
      <alignment vertical="center"/>
      <protection/>
    </xf>
    <xf numFmtId="44" fontId="0" fillId="2" borderId="15" xfId="0" applyNumberFormat="1" applyFill="1" applyBorder="1" applyAlignment="1" applyProtection="1">
      <alignment vertical="center"/>
      <protection/>
    </xf>
    <xf numFmtId="44" fontId="3" fillId="2" borderId="16" xfId="0" applyNumberFormat="1" applyFont="1" applyFill="1" applyBorder="1" applyAlignment="1" applyProtection="1">
      <alignment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0" fontId="1" fillId="4" borderId="13" xfId="0" applyFont="1" applyFill="1" applyBorder="1" applyAlignment="1" applyProtection="1">
      <alignment vertical="center"/>
      <protection/>
    </xf>
    <xf numFmtId="44" fontId="1" fillId="4" borderId="16" xfId="0" applyNumberFormat="1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2" fontId="0" fillId="2" borderId="19" xfId="0" applyNumberForma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2" fontId="0" fillId="2" borderId="20" xfId="0" applyNumberFormat="1" applyFill="1" applyBorder="1" applyAlignment="1" applyProtection="1">
      <alignment vertical="center"/>
      <protection/>
    </xf>
    <xf numFmtId="2" fontId="0" fillId="2" borderId="21" xfId="0" applyNumberForma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vertical="center"/>
      <protection/>
    </xf>
    <xf numFmtId="2" fontId="0" fillId="2" borderId="22" xfId="0" applyNumberFormat="1" applyFill="1" applyBorder="1" applyAlignment="1" applyProtection="1">
      <alignment vertical="center"/>
      <protection/>
    </xf>
    <xf numFmtId="2" fontId="0" fillId="2" borderId="23" xfId="0" applyNumberFormat="1" applyFill="1" applyBorder="1" applyAlignment="1" applyProtection="1">
      <alignment vertical="center"/>
      <protection/>
    </xf>
    <xf numFmtId="0" fontId="1" fillId="4" borderId="16" xfId="0" applyFont="1" applyFill="1" applyBorder="1" applyAlignment="1" applyProtection="1">
      <alignment vertical="center"/>
      <protection/>
    </xf>
    <xf numFmtId="2" fontId="3" fillId="2" borderId="16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2" fontId="0" fillId="2" borderId="24" xfId="0" applyNumberForma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2" fontId="0" fillId="2" borderId="27" xfId="0" applyNumberForma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2" fontId="0" fillId="0" borderId="28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4" fontId="5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60">
      <selection activeCell="B4" sqref="B4"/>
    </sheetView>
  </sheetViews>
  <sheetFormatPr defaultColWidth="11.421875" defaultRowHeight="19.5" customHeight="1"/>
  <cols>
    <col min="1" max="1" width="41.140625" style="20" customWidth="1"/>
    <col min="2" max="2" width="12.140625" style="21" customWidth="1"/>
    <col min="3" max="3" width="14.28125" style="21" customWidth="1"/>
    <col min="4" max="4" width="8.00390625" style="20" bestFit="1" customWidth="1"/>
    <col min="5" max="5" width="0" style="20" hidden="1" customWidth="1"/>
    <col min="6" max="16384" width="11.421875" style="20" customWidth="1"/>
  </cols>
  <sheetData>
    <row r="1" spans="1:4" ht="19.5" customHeight="1" thickBot="1">
      <c r="A1" s="17" t="s">
        <v>63</v>
      </c>
      <c r="B1" s="18"/>
      <c r="C1" s="18"/>
      <c r="D1" s="19"/>
    </row>
    <row r="2" ht="6.75" customHeight="1" thickBot="1"/>
    <row r="3" spans="1:4" ht="19.5" customHeight="1" thickBot="1">
      <c r="A3" s="22" t="s">
        <v>50</v>
      </c>
      <c r="B3" s="23" t="s">
        <v>48</v>
      </c>
      <c r="C3" s="23" t="s">
        <v>49</v>
      </c>
      <c r="D3" s="24" t="s">
        <v>0</v>
      </c>
    </row>
    <row r="4" spans="1:5" ht="19.5" customHeight="1">
      <c r="A4" s="25" t="s">
        <v>51</v>
      </c>
      <c r="B4" s="1"/>
      <c r="C4" s="10">
        <f aca="true" t="shared" si="0" ref="C4:C9">IF(B4="","",B4*12)</f>
      </c>
      <c r="D4" s="26">
        <f>IF(C4="","",IF($B$22&lt;&gt;0,B4/$B$22*100,""))</f>
      </c>
      <c r="E4" s="27">
        <f aca="true" t="shared" si="1" ref="E4:E9">B4</f>
        <v>0</v>
      </c>
    </row>
    <row r="5" spans="1:5" ht="19.5" customHeight="1">
      <c r="A5" s="28" t="s">
        <v>52</v>
      </c>
      <c r="B5" s="2"/>
      <c r="C5" s="11">
        <f t="shared" si="0"/>
      </c>
      <c r="D5" s="29">
        <f aca="true" t="shared" si="2" ref="D5:D10">IF(C5="","",IF($B$22&lt;&gt;0,B5/$B$22*100,""))</f>
      </c>
      <c r="E5" s="27">
        <f t="shared" si="1"/>
        <v>0</v>
      </c>
    </row>
    <row r="6" spans="1:5" ht="19.5" customHeight="1">
      <c r="A6" s="28" t="s">
        <v>53</v>
      </c>
      <c r="B6" s="2"/>
      <c r="C6" s="11">
        <f t="shared" si="0"/>
      </c>
      <c r="D6" s="29">
        <f t="shared" si="2"/>
      </c>
      <c r="E6" s="27">
        <f t="shared" si="1"/>
        <v>0</v>
      </c>
    </row>
    <row r="7" spans="1:5" ht="19.5" customHeight="1">
      <c r="A7" s="28" t="s">
        <v>54</v>
      </c>
      <c r="B7" s="2"/>
      <c r="C7" s="11">
        <f t="shared" si="0"/>
      </c>
      <c r="D7" s="29">
        <f t="shared" si="2"/>
      </c>
      <c r="E7" s="27">
        <f t="shared" si="1"/>
        <v>0</v>
      </c>
    </row>
    <row r="8" spans="1:5" ht="19.5" customHeight="1">
      <c r="A8" s="6"/>
      <c r="B8" s="2"/>
      <c r="C8" s="11">
        <f t="shared" si="0"/>
      </c>
      <c r="D8" s="29">
        <f t="shared" si="2"/>
      </c>
      <c r="E8" s="27">
        <f t="shared" si="1"/>
        <v>0</v>
      </c>
    </row>
    <row r="9" spans="1:5" ht="19.5" customHeight="1" thickBot="1">
      <c r="A9" s="46"/>
      <c r="B9" s="4"/>
      <c r="C9" s="12">
        <f t="shared" si="0"/>
      </c>
      <c r="D9" s="30">
        <f t="shared" si="2"/>
      </c>
      <c r="E9" s="27">
        <f t="shared" si="1"/>
        <v>0</v>
      </c>
    </row>
    <row r="10" spans="1:5" ht="19.5" customHeight="1" thickBot="1">
      <c r="A10" s="31" t="s">
        <v>1</v>
      </c>
      <c r="B10" s="9">
        <f>IF(SUM(B4:B9)=0,"",SUM(B4:B9))</f>
      </c>
      <c r="C10" s="13">
        <f>IF(SUM(C4:C9)=0,"",SUM(C4:C9))</f>
      </c>
      <c r="D10" s="32">
        <f t="shared" si="2"/>
      </c>
      <c r="E10" s="27">
        <f>SUM(E4:E9)</f>
        <v>0</v>
      </c>
    </row>
    <row r="11" ht="6.75" customHeight="1" thickBot="1"/>
    <row r="12" spans="1:4" ht="19.5" customHeight="1" thickBot="1">
      <c r="A12" s="22" t="s">
        <v>55</v>
      </c>
      <c r="B12" s="23" t="s">
        <v>48</v>
      </c>
      <c r="C12" s="23" t="s">
        <v>49</v>
      </c>
      <c r="D12" s="24" t="s">
        <v>0</v>
      </c>
    </row>
    <row r="13" spans="1:5" ht="19.5" customHeight="1">
      <c r="A13" s="25" t="s">
        <v>56</v>
      </c>
      <c r="B13" s="1"/>
      <c r="C13" s="10">
        <f aca="true" t="shared" si="3" ref="C13:C19">IF(B13="","",B13*12)</f>
      </c>
      <c r="D13" s="33">
        <f>IF(C13="","",IF($B$22&lt;&gt;0,B13/$B$22*100,""))</f>
      </c>
      <c r="E13" s="27">
        <f>B13</f>
        <v>0</v>
      </c>
    </row>
    <row r="14" spans="1:5" ht="19.5" customHeight="1">
      <c r="A14" s="28" t="s">
        <v>57</v>
      </c>
      <c r="B14" s="2"/>
      <c r="C14" s="11">
        <f t="shared" si="3"/>
      </c>
      <c r="D14" s="29">
        <f aca="true" t="shared" si="4" ref="D14:D20">IF(C14="","",IF($B$22&lt;&gt;0,B14/$B$22*100,""))</f>
      </c>
      <c r="E14" s="27">
        <f aca="true" t="shared" si="5" ref="E14:E19">B14</f>
        <v>0</v>
      </c>
    </row>
    <row r="15" spans="1:5" ht="19.5" customHeight="1">
      <c r="A15" s="28" t="s">
        <v>58</v>
      </c>
      <c r="B15" s="2"/>
      <c r="C15" s="11">
        <f t="shared" si="3"/>
      </c>
      <c r="D15" s="29">
        <f t="shared" si="4"/>
      </c>
      <c r="E15" s="27">
        <f t="shared" si="5"/>
        <v>0</v>
      </c>
    </row>
    <row r="16" spans="1:5" ht="19.5" customHeight="1">
      <c r="A16" s="28" t="s">
        <v>59</v>
      </c>
      <c r="B16" s="2"/>
      <c r="C16" s="11">
        <f t="shared" si="3"/>
      </c>
      <c r="D16" s="29">
        <f t="shared" si="4"/>
      </c>
      <c r="E16" s="27">
        <f t="shared" si="5"/>
        <v>0</v>
      </c>
    </row>
    <row r="17" spans="1:5" ht="19.5" customHeight="1">
      <c r="A17" s="28" t="s">
        <v>61</v>
      </c>
      <c r="B17" s="2"/>
      <c r="C17" s="11"/>
      <c r="D17" s="29">
        <f t="shared" si="4"/>
      </c>
      <c r="E17" s="27">
        <f t="shared" si="5"/>
        <v>0</v>
      </c>
    </row>
    <row r="18" spans="1:5" ht="19.5" customHeight="1">
      <c r="A18" s="28" t="s">
        <v>60</v>
      </c>
      <c r="B18" s="2"/>
      <c r="C18" s="11">
        <f t="shared" si="3"/>
      </c>
      <c r="D18" s="29">
        <f t="shared" si="4"/>
      </c>
      <c r="E18" s="27">
        <f t="shared" si="5"/>
        <v>0</v>
      </c>
    </row>
    <row r="19" spans="1:5" ht="19.5" customHeight="1" thickBot="1">
      <c r="A19" s="46"/>
      <c r="B19" s="4"/>
      <c r="C19" s="12">
        <f t="shared" si="3"/>
      </c>
      <c r="D19" s="30">
        <f t="shared" si="4"/>
      </c>
      <c r="E19" s="27">
        <f t="shared" si="5"/>
        <v>0</v>
      </c>
    </row>
    <row r="20" spans="1:5" ht="19.5" customHeight="1" thickBot="1">
      <c r="A20" s="31" t="s">
        <v>2</v>
      </c>
      <c r="B20" s="9">
        <f>IF(SUM(B13:B19)=0,"",SUM(B13:B19))</f>
      </c>
      <c r="C20" s="13">
        <f>IF(SUM(C13:C19)=0,"",SUM(C13:C19))</f>
      </c>
      <c r="D20" s="32">
        <f t="shared" si="4"/>
      </c>
      <c r="E20" s="27">
        <f>SUM(E13:E19)</f>
        <v>0</v>
      </c>
    </row>
    <row r="21" ht="6.75" customHeight="1" thickBot="1"/>
    <row r="22" spans="1:5" ht="19.5" customHeight="1" thickBot="1">
      <c r="A22" s="34" t="s">
        <v>64</v>
      </c>
      <c r="B22" s="16">
        <f>IF(SUM(E10+E20)=0,"",SUM(E10+E20))</f>
      </c>
      <c r="C22" s="16">
        <f>IF(B22="","",SUM(B22*12))</f>
      </c>
      <c r="D22" s="35">
        <f>IF(B22="","",100)</f>
      </c>
      <c r="E22" s="36">
        <f>E10+E20</f>
        <v>0</v>
      </c>
    </row>
    <row r="23" spans="1:4" ht="19.5" customHeight="1" thickBot="1">
      <c r="A23" s="17" t="s">
        <v>62</v>
      </c>
      <c r="B23" s="18"/>
      <c r="C23" s="18"/>
      <c r="D23" s="19"/>
    </row>
    <row r="24" ht="6.75" customHeight="1" thickBot="1"/>
    <row r="25" spans="1:4" ht="19.5" customHeight="1" thickBot="1">
      <c r="A25" s="22" t="s">
        <v>24</v>
      </c>
      <c r="B25" s="23" t="s">
        <v>48</v>
      </c>
      <c r="C25" s="23" t="s">
        <v>49</v>
      </c>
      <c r="D25" s="24" t="s">
        <v>0</v>
      </c>
    </row>
    <row r="26" spans="1:5" ht="19.5" customHeight="1">
      <c r="A26" s="25" t="s">
        <v>25</v>
      </c>
      <c r="B26" s="1"/>
      <c r="C26" s="10">
        <f>IF(B26="","",B26*12)</f>
      </c>
      <c r="D26" s="33">
        <f>IF(C26="","",IF(B80&lt;&gt;0,B26/B80*100,""))</f>
      </c>
      <c r="E26" s="27">
        <f>B26</f>
        <v>0</v>
      </c>
    </row>
    <row r="27" spans="1:5" ht="19.5" customHeight="1">
      <c r="A27" s="28" t="s">
        <v>26</v>
      </c>
      <c r="B27" s="2"/>
      <c r="C27" s="11">
        <f>IF(B27="","",B27*12)</f>
      </c>
      <c r="D27" s="29">
        <f>IF(C27="","",IF(B80&lt;&gt;0,B27/B80*100,""))</f>
      </c>
      <c r="E27" s="27">
        <f>B27</f>
        <v>0</v>
      </c>
    </row>
    <row r="28" spans="1:5" ht="19.5" customHeight="1">
      <c r="A28" s="37" t="s">
        <v>27</v>
      </c>
      <c r="B28" s="3"/>
      <c r="C28" s="11">
        <f>IF(B28="","",B28*12)</f>
      </c>
      <c r="D28" s="29">
        <f>IF(C28="","",IF(B80&lt;&gt;0,B28/B80*100,""))</f>
      </c>
      <c r="E28" s="27">
        <f>B28</f>
        <v>0</v>
      </c>
    </row>
    <row r="29" spans="1:5" ht="19.5" customHeight="1" thickBot="1">
      <c r="A29" s="37" t="s">
        <v>35</v>
      </c>
      <c r="B29" s="3"/>
      <c r="C29" s="12">
        <f>IF(B29="","",B29*12)</f>
      </c>
      <c r="D29" s="38">
        <f>IF(C29="","",IF(B80&lt;&gt;0,B29/B80*100,""))</f>
      </c>
      <c r="E29" s="27">
        <f>B29</f>
        <v>0</v>
      </c>
    </row>
    <row r="30" spans="1:5" ht="19.5" customHeight="1" thickBot="1">
      <c r="A30" s="31" t="s">
        <v>1</v>
      </c>
      <c r="B30" s="9">
        <f>IF(SUM(B26:B29)=0,"",SUM(B26:B29))</f>
      </c>
      <c r="C30" s="13">
        <f>IF(SUM(C26:C29)=0,"",SUM(C26:C29))</f>
      </c>
      <c r="D30" s="35">
        <f>IF(SUM(D26:D29)=0,"",IF(B80&lt;&gt;0,B30/B80*100,""))</f>
      </c>
      <c r="E30" s="27">
        <f>SUM(E26:E29)</f>
        <v>0</v>
      </c>
    </row>
    <row r="31" ht="6.75" customHeight="1" thickBot="1"/>
    <row r="32" spans="1:4" ht="19.5" customHeight="1" thickBot="1">
      <c r="A32" s="22" t="s">
        <v>16</v>
      </c>
      <c r="B32" s="23" t="s">
        <v>48</v>
      </c>
      <c r="C32" s="23" t="s">
        <v>49</v>
      </c>
      <c r="D32" s="24" t="s">
        <v>0</v>
      </c>
    </row>
    <row r="33" spans="1:5" ht="19.5" customHeight="1">
      <c r="A33" s="25" t="s">
        <v>17</v>
      </c>
      <c r="B33" s="1"/>
      <c r="C33" s="10">
        <f aca="true" t="shared" si="6" ref="C33:C40">IF(B33="","",B33*12)</f>
      </c>
      <c r="D33" s="33">
        <f>IF(C33="","",IF(B80&lt;&gt;0,B33/B80*100,""))</f>
      </c>
      <c r="E33" s="27">
        <f>B33</f>
        <v>0</v>
      </c>
    </row>
    <row r="34" spans="1:5" ht="19.5" customHeight="1">
      <c r="A34" s="28" t="s">
        <v>20</v>
      </c>
      <c r="B34" s="2"/>
      <c r="C34" s="11">
        <f t="shared" si="6"/>
      </c>
      <c r="D34" s="29">
        <f>IF(C34="","",IF(B80&lt;&gt;0,B34/B80*100,""))</f>
      </c>
      <c r="E34" s="27">
        <f aca="true" t="shared" si="7" ref="E34:E40">B34</f>
        <v>0</v>
      </c>
    </row>
    <row r="35" spans="1:5" ht="19.5" customHeight="1">
      <c r="A35" s="28" t="s">
        <v>19</v>
      </c>
      <c r="B35" s="2"/>
      <c r="C35" s="11">
        <f t="shared" si="6"/>
      </c>
      <c r="D35" s="29">
        <f>IF(C35="","",IF(B80&lt;&gt;0,B35/B80*100,""))</f>
      </c>
      <c r="E35" s="27">
        <f t="shared" si="7"/>
        <v>0</v>
      </c>
    </row>
    <row r="36" spans="1:5" ht="19.5" customHeight="1">
      <c r="A36" s="28" t="s">
        <v>18</v>
      </c>
      <c r="B36" s="2"/>
      <c r="C36" s="11">
        <f t="shared" si="6"/>
      </c>
      <c r="D36" s="29">
        <f>IF(C36="","",IF(B80&lt;&gt;0,B36/B80*100,""))</f>
      </c>
      <c r="E36" s="27">
        <f t="shared" si="7"/>
        <v>0</v>
      </c>
    </row>
    <row r="37" spans="1:5" ht="19.5" customHeight="1">
      <c r="A37" s="28" t="s">
        <v>21</v>
      </c>
      <c r="B37" s="2"/>
      <c r="C37" s="11">
        <f t="shared" si="6"/>
      </c>
      <c r="D37" s="29">
        <f>IF(C37="","",IF(B80&lt;&gt;0,B37/B80*100,""))</f>
      </c>
      <c r="E37" s="27">
        <f t="shared" si="7"/>
        <v>0</v>
      </c>
    </row>
    <row r="38" spans="1:5" ht="19.5" customHeight="1">
      <c r="A38" s="28" t="s">
        <v>22</v>
      </c>
      <c r="B38" s="2"/>
      <c r="C38" s="11">
        <f t="shared" si="6"/>
      </c>
      <c r="D38" s="29">
        <f>IF(C38="","",IF(B80&lt;&gt;0,B38/B80*100,""))</f>
      </c>
      <c r="E38" s="27">
        <f t="shared" si="7"/>
        <v>0</v>
      </c>
    </row>
    <row r="39" spans="1:5" ht="19.5" customHeight="1">
      <c r="A39" s="28" t="s">
        <v>36</v>
      </c>
      <c r="B39" s="2"/>
      <c r="C39" s="11">
        <f t="shared" si="6"/>
      </c>
      <c r="D39" s="29">
        <f>IF(C39="","",IF(B80&lt;&gt;0,B39/B80*100,""))</f>
      </c>
      <c r="E39" s="27">
        <f t="shared" si="7"/>
        <v>0</v>
      </c>
    </row>
    <row r="40" spans="1:5" ht="19.5" customHeight="1" thickBot="1">
      <c r="A40" s="39" t="s">
        <v>23</v>
      </c>
      <c r="B40" s="4"/>
      <c r="C40" s="12">
        <f t="shared" si="6"/>
      </c>
      <c r="D40" s="38">
        <f>IF(C40="","",IF(B80&lt;&gt;0,B40/B80*100,""))</f>
      </c>
      <c r="E40" s="27">
        <f t="shared" si="7"/>
        <v>0</v>
      </c>
    </row>
    <row r="41" spans="1:5" ht="19.5" customHeight="1" thickBot="1">
      <c r="A41" s="31" t="s">
        <v>2</v>
      </c>
      <c r="B41" s="9">
        <f>IF(SUM(B33:B40)=0,"",SUM(B33:B40))</f>
      </c>
      <c r="C41" s="13">
        <f>IF(SUM(C33:C40)=0,"",SUM(C33:C40))</f>
      </c>
      <c r="D41" s="35">
        <f>IF(SUM(D33:D40)=0,"",IF(B80&lt;&gt;0,B41/B80*100,""))</f>
      </c>
      <c r="E41" s="27">
        <f>SUM(E33:E40)</f>
        <v>0</v>
      </c>
    </row>
    <row r="42" ht="6.75" customHeight="1" thickBot="1"/>
    <row r="43" spans="1:4" ht="19.5" customHeight="1" thickBot="1">
      <c r="A43" s="22" t="s">
        <v>3</v>
      </c>
      <c r="B43" s="23" t="s">
        <v>48</v>
      </c>
      <c r="C43" s="23" t="s">
        <v>49</v>
      </c>
      <c r="D43" s="24" t="s">
        <v>0</v>
      </c>
    </row>
    <row r="44" spans="1:5" ht="19.5" customHeight="1">
      <c r="A44" s="25" t="s">
        <v>4</v>
      </c>
      <c r="B44" s="1"/>
      <c r="C44" s="10">
        <f>IF(B44="","",B44*12)</f>
      </c>
      <c r="D44" s="33">
        <f>IF(C44="","",IF(B80&lt;&gt;0,B44/B80*100,""))</f>
      </c>
      <c r="E44" s="27">
        <f>B44</f>
        <v>0</v>
      </c>
    </row>
    <row r="45" spans="1:5" ht="19.5" customHeight="1">
      <c r="A45" s="40" t="s">
        <v>28</v>
      </c>
      <c r="B45" s="5"/>
      <c r="C45" s="14">
        <f>IF(B45="","",B45*12)</f>
      </c>
      <c r="D45" s="41">
        <f>IF(C45="","",IF(B80&lt;&gt;0,B45/B80*100,""))</f>
      </c>
      <c r="E45" s="27">
        <f>B45</f>
        <v>0</v>
      </c>
    </row>
    <row r="46" spans="1:5" ht="19.5" customHeight="1" thickBot="1">
      <c r="A46" s="37" t="s">
        <v>34</v>
      </c>
      <c r="B46" s="4"/>
      <c r="C46" s="12">
        <f>IF(B46="","",B46*12)</f>
      </c>
      <c r="D46" s="38">
        <f>IF(C46="","",IF(B80&lt;&gt;0,B46/B80*100,""))</f>
      </c>
      <c r="E46" s="27">
        <f>B46</f>
        <v>0</v>
      </c>
    </row>
    <row r="47" spans="1:5" ht="19.5" customHeight="1" thickBot="1">
      <c r="A47" s="31" t="s">
        <v>5</v>
      </c>
      <c r="B47" s="9">
        <f>IF(SUM(B44:B46)=0,"",SUM(B44:B46))</f>
      </c>
      <c r="C47" s="13">
        <f>IF(SUM(C44:C46)=0,"",SUM(C44:C46))</f>
      </c>
      <c r="D47" s="35">
        <f>IF(SUM(D44:D46)=0,"",IF(B80&lt;&gt;0,B47/B80*100,""))</f>
      </c>
      <c r="E47" s="27">
        <f>SUM(E44:E46)</f>
        <v>0</v>
      </c>
    </row>
    <row r="48" ht="6.75" customHeight="1" thickBot="1"/>
    <row r="49" spans="1:4" ht="19.5" customHeight="1" thickBot="1">
      <c r="A49" s="22" t="s">
        <v>40</v>
      </c>
      <c r="B49" s="23" t="s">
        <v>48</v>
      </c>
      <c r="C49" s="23" t="s">
        <v>49</v>
      </c>
      <c r="D49" s="24" t="s">
        <v>0</v>
      </c>
    </row>
    <row r="50" spans="1:5" ht="19.5" customHeight="1">
      <c r="A50" s="25" t="s">
        <v>6</v>
      </c>
      <c r="B50" s="1"/>
      <c r="C50" s="10">
        <f aca="true" t="shared" si="8" ref="C50:C55">IF(B50="","",B50*12)</f>
      </c>
      <c r="D50" s="33">
        <f>IF(C50="","",IF(B80&lt;&gt;0,B50/B80*100,""))</f>
      </c>
      <c r="E50" s="27">
        <f aca="true" t="shared" si="9" ref="E50:E55">B50</f>
        <v>0</v>
      </c>
    </row>
    <row r="51" spans="1:5" ht="19.5" customHeight="1">
      <c r="A51" s="28" t="s">
        <v>37</v>
      </c>
      <c r="B51" s="2"/>
      <c r="C51" s="11">
        <f t="shared" si="8"/>
      </c>
      <c r="D51" s="29">
        <f>IF(C51="","",IF(B80&lt;&gt;0,B51/B80*100,""))</f>
      </c>
      <c r="E51" s="27">
        <f t="shared" si="9"/>
        <v>0</v>
      </c>
    </row>
    <row r="52" spans="1:5" ht="19.5" customHeight="1">
      <c r="A52" s="28" t="s">
        <v>38</v>
      </c>
      <c r="B52" s="2"/>
      <c r="C52" s="11">
        <f t="shared" si="8"/>
      </c>
      <c r="D52" s="29">
        <f>IF(C52="","",IF(B80&lt;&gt;0,B52/B80*100,""))</f>
      </c>
      <c r="E52" s="27">
        <f t="shared" si="9"/>
        <v>0</v>
      </c>
    </row>
    <row r="53" spans="1:5" ht="19.5" customHeight="1">
      <c r="A53" s="28" t="s">
        <v>7</v>
      </c>
      <c r="B53" s="2"/>
      <c r="C53" s="11">
        <f t="shared" si="8"/>
      </c>
      <c r="D53" s="29">
        <f>IF(C53="","",IF(B80&lt;&gt;0,B53/B80*100,""))</f>
      </c>
      <c r="E53" s="27">
        <f t="shared" si="9"/>
        <v>0</v>
      </c>
    </row>
    <row r="54" spans="1:5" ht="19.5" customHeight="1">
      <c r="A54" s="28" t="s">
        <v>39</v>
      </c>
      <c r="B54" s="2"/>
      <c r="C54" s="11">
        <f t="shared" si="8"/>
      </c>
      <c r="D54" s="29">
        <f>IF(C54="","",IF(B80&lt;&gt;0,B54/B80*100,""))</f>
      </c>
      <c r="E54" s="27">
        <f t="shared" si="9"/>
        <v>0</v>
      </c>
    </row>
    <row r="55" spans="1:5" ht="19.5" customHeight="1" thickBot="1">
      <c r="A55" s="37" t="s">
        <v>41</v>
      </c>
      <c r="B55" s="4"/>
      <c r="C55" s="12">
        <f t="shared" si="8"/>
      </c>
      <c r="D55" s="38">
        <f>IF(C55="","",IF(B80&lt;&gt;0,B55/B80*100,""))</f>
      </c>
      <c r="E55" s="27">
        <f t="shared" si="9"/>
        <v>0</v>
      </c>
    </row>
    <row r="56" spans="1:5" ht="19.5" customHeight="1" thickBot="1">
      <c r="A56" s="31" t="s">
        <v>8</v>
      </c>
      <c r="B56" s="9">
        <f>IF(SUM(B50:B55)=0,"",SUM(B50:B55))</f>
      </c>
      <c r="C56" s="13">
        <f>IF(SUM(C50:C55)=0,"",SUM(C50:C55))</f>
      </c>
      <c r="D56" s="35">
        <f>IF(SUM(D50:D55)=0,"",IF(B80&lt;&gt;0,B56/B80*100,""))</f>
      </c>
      <c r="E56" s="27">
        <f>SUM(E50:E55)</f>
        <v>0</v>
      </c>
    </row>
    <row r="57" spans="1:4" ht="19.5" customHeight="1" thickBot="1">
      <c r="A57" s="22" t="s">
        <v>9</v>
      </c>
      <c r="B57" s="23" t="s">
        <v>48</v>
      </c>
      <c r="C57" s="23" t="s">
        <v>49</v>
      </c>
      <c r="D57" s="24" t="s">
        <v>0</v>
      </c>
    </row>
    <row r="58" spans="1:5" ht="19.5" customHeight="1">
      <c r="A58" s="25" t="s">
        <v>29</v>
      </c>
      <c r="B58" s="1"/>
      <c r="C58" s="10">
        <f>IF(B58="","",B58*12)</f>
      </c>
      <c r="D58" s="33">
        <f>IF(C58="","",IF(B80&lt;&gt;0,B58/B80*100,""))</f>
      </c>
      <c r="E58" s="27">
        <f>B58</f>
        <v>0</v>
      </c>
    </row>
    <row r="59" spans="1:5" ht="19.5" customHeight="1">
      <c r="A59" s="28" t="s">
        <v>30</v>
      </c>
      <c r="B59" s="2"/>
      <c r="C59" s="11">
        <f>IF(B59="","",B59*12)</f>
      </c>
      <c r="D59" s="29">
        <f>IF(C59="","",IF(B80&lt;&gt;0,B59/B80*100,""))</f>
      </c>
      <c r="E59" s="27">
        <f>B59</f>
        <v>0</v>
      </c>
    </row>
    <row r="60" spans="1:5" ht="19.5" customHeight="1">
      <c r="A60" s="28" t="s">
        <v>31</v>
      </c>
      <c r="B60" s="2"/>
      <c r="C60" s="11">
        <f>IF(B60="","",B60*12)</f>
      </c>
      <c r="D60" s="29">
        <f>IF(C60="","",IF(B80&lt;&gt;0,B60/B80*100,""))</f>
      </c>
      <c r="E60" s="27">
        <f>B60</f>
        <v>0</v>
      </c>
    </row>
    <row r="61" spans="1:5" ht="19.5" customHeight="1">
      <c r="A61" s="37" t="s">
        <v>32</v>
      </c>
      <c r="B61" s="3"/>
      <c r="C61" s="15">
        <f>IF(B61="","",B61*12)</f>
      </c>
      <c r="D61" s="30">
        <f>IF(C61="","",IF(B80&lt;&gt;0,B61/B80*100,""))</f>
      </c>
      <c r="E61" s="27">
        <f>B61</f>
        <v>0</v>
      </c>
    </row>
    <row r="62" spans="1:5" ht="19.5" customHeight="1" thickBot="1">
      <c r="A62" s="37" t="s">
        <v>33</v>
      </c>
      <c r="B62" s="4"/>
      <c r="C62" s="12">
        <f>IF(B62="","",B62*12)</f>
      </c>
      <c r="D62" s="38">
        <f>IF(C62="","",IF(B80&lt;&gt;0,B62/B80*100,""))</f>
      </c>
      <c r="E62" s="27">
        <f>B62</f>
        <v>0</v>
      </c>
    </row>
    <row r="63" spans="1:5" ht="19.5" customHeight="1" thickBot="1">
      <c r="A63" s="31" t="s">
        <v>10</v>
      </c>
      <c r="B63" s="9">
        <f>IF(SUM(B58:B62)=0,"",SUM(B58:B62))</f>
      </c>
      <c r="C63" s="13">
        <f>IF(SUM(C58:C62)=0,"",SUM(C58:C62))</f>
      </c>
      <c r="D63" s="35">
        <f>IF(SUM(D58:D61)=0,"",IF(B80&lt;&gt;0,B63/B80*100,""))</f>
      </c>
      <c r="E63" s="27">
        <f>SUM(E58:E62)</f>
        <v>0</v>
      </c>
    </row>
    <row r="64" ht="6.75" customHeight="1" thickBot="1"/>
    <row r="65" spans="1:4" ht="19.5" customHeight="1" thickBot="1">
      <c r="A65" s="22" t="s">
        <v>11</v>
      </c>
      <c r="B65" s="23" t="s">
        <v>48</v>
      </c>
      <c r="C65" s="23" t="s">
        <v>49</v>
      </c>
      <c r="D65" s="24" t="s">
        <v>0</v>
      </c>
    </row>
    <row r="66" spans="1:5" ht="19.5" customHeight="1">
      <c r="A66" s="25" t="s">
        <v>12</v>
      </c>
      <c r="B66" s="1"/>
      <c r="C66" s="10">
        <f>IF(B66="","",B66*12)</f>
      </c>
      <c r="D66" s="33">
        <f>IF(C66="","",IF(B80&lt;&gt;0,B66/B80*100,""))</f>
      </c>
      <c r="E66" s="27">
        <f>B66</f>
        <v>0</v>
      </c>
    </row>
    <row r="67" spans="1:5" ht="19.5" customHeight="1">
      <c r="A67" s="28" t="s">
        <v>42</v>
      </c>
      <c r="B67" s="2"/>
      <c r="C67" s="11">
        <f>IF(B67="","",B67*12)</f>
      </c>
      <c r="D67" s="29">
        <f>IF(C67="","",IF(B80&lt;&gt;0,B67/B80*100,""))</f>
      </c>
      <c r="E67" s="27">
        <f>B67</f>
        <v>0</v>
      </c>
    </row>
    <row r="68" spans="1:5" ht="19.5" customHeight="1">
      <c r="A68" s="28" t="s">
        <v>43</v>
      </c>
      <c r="B68" s="2"/>
      <c r="C68" s="11">
        <f>IF(B68="","",B68*12)</f>
      </c>
      <c r="D68" s="29">
        <f>IF(C68="","",IF(B80&lt;&gt;0,B68/B80*100,""))</f>
      </c>
      <c r="E68" s="27">
        <f>B68</f>
        <v>0</v>
      </c>
    </row>
    <row r="69" spans="1:5" ht="19.5" customHeight="1" thickBot="1">
      <c r="A69" s="37" t="s">
        <v>13</v>
      </c>
      <c r="B69" s="4"/>
      <c r="C69" s="12">
        <f>IF(B69="","",B69*12)</f>
      </c>
      <c r="D69" s="38">
        <f>IF(C69="","",IF(B80&lt;&gt;0,B69/B80*100,""))</f>
      </c>
      <c r="E69" s="27">
        <f>B69</f>
        <v>0</v>
      </c>
    </row>
    <row r="70" spans="1:5" ht="19.5" customHeight="1" thickBot="1">
      <c r="A70" s="31" t="s">
        <v>14</v>
      </c>
      <c r="B70" s="9">
        <f>IF(SUM(B66:B69)=0,"",SUM(B66:B69))</f>
      </c>
      <c r="C70" s="13">
        <f>IF(SUM(C66:C69)=0,"",SUM(C66:C69))</f>
      </c>
      <c r="D70" s="35">
        <f>IF(SUM(D66:D69)=0,"",IF(B80&lt;&gt;0,B70/B80*100,""))</f>
      </c>
      <c r="E70" s="27">
        <f>SUM(E66:E69)</f>
        <v>0</v>
      </c>
    </row>
    <row r="71" ht="6.75" customHeight="1" thickBot="1"/>
    <row r="72" spans="1:4" ht="19.5" customHeight="1" thickBot="1">
      <c r="A72" s="22" t="s">
        <v>44</v>
      </c>
      <c r="B72" s="23" t="s">
        <v>48</v>
      </c>
      <c r="C72" s="23" t="s">
        <v>49</v>
      </c>
      <c r="D72" s="24" t="s">
        <v>0</v>
      </c>
    </row>
    <row r="73" spans="1:5" ht="19.5" customHeight="1">
      <c r="A73" s="25" t="s">
        <v>45</v>
      </c>
      <c r="B73" s="1"/>
      <c r="C73" s="10">
        <f>IF(B73="","",B73*12)</f>
      </c>
      <c r="D73" s="33">
        <f>IF(C73="","",IF(B80&lt;&gt;0,B73/B80*100,""))</f>
      </c>
      <c r="E73" s="27">
        <f>B73</f>
        <v>0</v>
      </c>
    </row>
    <row r="74" spans="1:5" ht="19.5" customHeight="1">
      <c r="A74" s="28" t="s">
        <v>46</v>
      </c>
      <c r="B74" s="2"/>
      <c r="C74" s="11">
        <f>IF(B74="","",B74*12)</f>
      </c>
      <c r="D74" s="29">
        <f>IF(C74="","",IF(B80&lt;&gt;0,B74/B80*100,""))</f>
      </c>
      <c r="E74" s="27">
        <f>B74</f>
        <v>0</v>
      </c>
    </row>
    <row r="75" spans="1:5" ht="19.5" customHeight="1">
      <c r="A75" s="28" t="s">
        <v>47</v>
      </c>
      <c r="B75" s="2"/>
      <c r="C75" s="11">
        <f>IF(B75="","",B75*12)</f>
      </c>
      <c r="D75" s="29">
        <f>IF(C75="","",IF(B80&lt;&gt;0,B75/B80*100,""))</f>
      </c>
      <c r="E75" s="27">
        <f>B75</f>
        <v>0</v>
      </c>
    </row>
    <row r="76" spans="1:5" ht="19.5" customHeight="1">
      <c r="A76" s="6"/>
      <c r="B76" s="2"/>
      <c r="C76" s="11">
        <f>IF(B76="","",B76*12)</f>
      </c>
      <c r="D76" s="29">
        <f>IF(C76="","",IF(B80&lt;&gt;0,B76/B80*100,""))</f>
      </c>
      <c r="E76" s="27">
        <f>B76</f>
        <v>0</v>
      </c>
    </row>
    <row r="77" spans="1:5" ht="19.5" customHeight="1" thickBot="1">
      <c r="A77" s="7"/>
      <c r="B77" s="4"/>
      <c r="C77" s="12">
        <f>IF(B77="","",B77*12)</f>
      </c>
      <c r="D77" s="38">
        <f>IF(C77="","",IF(B80&lt;&gt;0,B77/B80*100,""))</f>
      </c>
      <c r="E77" s="27">
        <f>B77</f>
        <v>0</v>
      </c>
    </row>
    <row r="78" spans="1:5" ht="19.5" customHeight="1" thickBot="1">
      <c r="A78" s="31" t="s">
        <v>15</v>
      </c>
      <c r="B78" s="9">
        <f>IF(SUM(B73:B77)=0,"",SUM(B73:B77))</f>
      </c>
      <c r="C78" s="13">
        <f>IF(SUM(C73:C77)=0,"",SUM(C73:C77))</f>
      </c>
      <c r="D78" s="35">
        <f>IF(SUM(D73:D77)=0,"",IF(B80&lt;&gt;0,B78/B80*100,""))</f>
      </c>
      <c r="E78" s="27">
        <f>SUM(E73:E77)</f>
        <v>0</v>
      </c>
    </row>
    <row r="79" spans="1:4" s="44" customFormat="1" ht="19.5" customHeight="1" thickBot="1">
      <c r="A79" s="42"/>
      <c r="B79" s="8"/>
      <c r="C79" s="8"/>
      <c r="D79" s="43"/>
    </row>
    <row r="80" spans="1:5" ht="19.5" customHeight="1" thickBot="1">
      <c r="A80" s="34" t="s">
        <v>65</v>
      </c>
      <c r="B80" s="16">
        <f>IF(SUM(E30+E41+E47+E56+E63+E70+E78)=0,"",SUM(E30+E41+E47+E56+E63+E70+E78))</f>
      </c>
      <c r="C80" s="16">
        <f>IF(B80="","",SUM(B80*12))</f>
      </c>
      <c r="D80" s="35">
        <f>IF(B80="","",100)</f>
      </c>
      <c r="E80" s="36">
        <f>E30+E41+E47+E56+E63+E70+E78</f>
        <v>0</v>
      </c>
    </row>
    <row r="81" ht="19.5" customHeight="1" thickBot="1"/>
    <row r="82" spans="1:5" ht="19.5" customHeight="1" thickBot="1">
      <c r="A82" s="22" t="s">
        <v>66</v>
      </c>
      <c r="B82" s="45">
        <f>IF(E82=0,"",E82)</f>
      </c>
      <c r="C82" s="16">
        <f>IF(B82="","",SUM(B82*12))</f>
      </c>
      <c r="E82" s="36">
        <f>E22-E80</f>
        <v>0</v>
      </c>
    </row>
  </sheetData>
  <sheetProtection password="EB8E" sheet="1" objects="1" scenarios="1" selectLockedCells="1"/>
  <mergeCells count="2">
    <mergeCell ref="A23:D23"/>
    <mergeCell ref="A1:D1"/>
  </mergeCells>
  <printOptions/>
  <pageMargins left="1.1811023622047245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&amp;C&amp;"Arial,Fett"&amp;18FINANZ-CHECK</oddHeader>
    <oddFooter>&amp;L(c) Kanzlei Mag. Gerald Grübl, Zwettl NÖ</oddFooter>
  </headerFooter>
  <rowBreaks count="2" manualBreakCount="2">
    <brk id="22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Goldnagl</dc:creator>
  <cp:keywords/>
  <dc:description/>
  <cp:lastModifiedBy>Buero</cp:lastModifiedBy>
  <cp:lastPrinted>2007-12-21T07:51:30Z</cp:lastPrinted>
  <dcterms:created xsi:type="dcterms:W3CDTF">2007-12-20T13:18:05Z</dcterms:created>
  <dcterms:modified xsi:type="dcterms:W3CDTF">2007-12-21T07:51:37Z</dcterms:modified>
  <cp:category/>
  <cp:version/>
  <cp:contentType/>
  <cp:contentStatus/>
</cp:coreProperties>
</file>